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66925"/>
  <mc:AlternateContent xmlns:mc="http://schemas.openxmlformats.org/markup-compatibility/2006">
    <mc:Choice Requires="x15">
      <x15ac:absPath xmlns:x15ac="http://schemas.microsoft.com/office/spreadsheetml/2010/11/ac" url="C:\Subgerencia de Finanzas 2024\ARMONIZACION CONTABLE\"/>
    </mc:Choice>
  </mc:AlternateContent>
  <xr:revisionPtr revIDLastSave="0" documentId="8_{6717B483-C5F5-4A3F-BC7D-07283C9E7850}" xr6:coauthVersionLast="36" xr6:coauthVersionMax="36" xr10:uidLastSave="{00000000-0000-0000-0000-000000000000}"/>
  <bookViews>
    <workbookView xWindow="0" yWindow="0" windowWidth="28800" windowHeight="12225" activeTab="1"/>
  </bookViews>
  <sheets>
    <sheet name="Portada" sheetId="1" r:id="rId1"/>
    <sheet name="13 E002" sheetId="2" r:id="rId2"/>
  </sheets>
  <definedNames>
    <definedName name="_xlnm.Print_Area" localSheetId="1">'13 E002'!$B$1:$U$35</definedName>
    <definedName name="_xlnm.Print_Area" localSheetId="0">Portada!$B$1:$AD$86</definedName>
    <definedName name="_xlnm.Print_Titles" localSheetId="1">'13 E002'!$1:$4</definedName>
    <definedName name="_xlnm.Print_Titles" localSheetId="0">Portada!$1:$4</definedName>
  </definedNames>
  <calcPr calcId="191029"/>
</workbook>
</file>

<file path=xl/calcChain.xml><?xml version="1.0" encoding="utf-8"?>
<calcChain xmlns="http://schemas.openxmlformats.org/spreadsheetml/2006/main">
  <c r="T22" i="2" l="1"/>
  <c r="U22" i="2" s="1"/>
  <c r="S22" i="2"/>
  <c r="U21" i="2"/>
  <c r="T21" i="2"/>
  <c r="S21" i="2"/>
  <c r="U17" i="2"/>
  <c r="U16" i="2"/>
  <c r="U15" i="2"/>
  <c r="U14" i="2"/>
  <c r="U13" i="2"/>
  <c r="U12" i="2"/>
  <c r="U11" i="2"/>
</calcChain>
</file>

<file path=xl/sharedStrings.xml><?xml version="1.0" encoding="utf-8"?>
<sst xmlns="http://schemas.openxmlformats.org/spreadsheetml/2006/main" count="109" uniqueCount="86">
  <si>
    <t>Avance en los Indicadores de los Programas presupuestarios de la Administración Pública Federal</t>
  </si>
  <si>
    <t xml:space="preserve">    Ejercicio Fiscal 2024</t>
  </si>
  <si>
    <t>Ramo 13
Marina</t>
  </si>
  <si>
    <t>Programas presupuestarios cuya MIR se incluye en el reporte</t>
  </si>
  <si>
    <t xml:space="preserve">E-002 Operación de infraestructura marítimo-portuaria
</t>
  </si>
  <si>
    <t>DATOS DEL PROGRAMA</t>
  </si>
  <si>
    <t>Programa presupuestario</t>
  </si>
  <si>
    <t>E002</t>
  </si>
  <si>
    <t>Operación de infraestructura marítimo-portuaria</t>
  </si>
  <si>
    <t>Ramo</t>
  </si>
  <si>
    <t>13</t>
  </si>
  <si>
    <t>Marina</t>
  </si>
  <si>
    <t>Unidad responsable</t>
  </si>
  <si>
    <t>J3C-Administración del Sistema Portuario Nacional Puerto Chiapas, S.A. de C.V.</t>
  </si>
  <si>
    <t>Enfoques transversales</t>
  </si>
  <si>
    <t>Sin Información</t>
  </si>
  <si>
    <t>Clasificación Funcional</t>
  </si>
  <si>
    <t>Finalidad</t>
  </si>
  <si>
    <t>3 - Desarrollo Económico</t>
  </si>
  <si>
    <t>Función</t>
  </si>
  <si>
    <t>5 - Transporte</t>
  </si>
  <si>
    <t>Subfunción</t>
  </si>
  <si>
    <t>2 - Transporte por Agua y Puertos</t>
  </si>
  <si>
    <t>Actividad Institucional</t>
  </si>
  <si>
    <t>10 - Puertos eficientes y competitivos</t>
  </si>
  <si>
    <t>RESULTADOS</t>
  </si>
  <si>
    <t>NIVEL</t>
  </si>
  <si>
    <t>OBJETIVOS</t>
  </si>
  <si>
    <t>INDICADORES</t>
  </si>
  <si>
    <t>AVANCE</t>
  </si>
  <si>
    <t>Denominación</t>
  </si>
  <si>
    <t>Método de cálculo</t>
  </si>
  <si>
    <t>Unidad de medida</t>
  </si>
  <si>
    <t>Tipo-Dimensión-Frecuencia</t>
  </si>
  <si>
    <t>Meta anual</t>
  </si>
  <si>
    <t>Realizado al periodo</t>
  </si>
  <si>
    <t>Avance % anual vs Modificada</t>
  </si>
  <si>
    <t>Aprobada</t>
  </si>
  <si>
    <t>Modificada</t>
  </si>
  <si>
    <t>Fin</t>
  </si>
  <si>
    <t>Contribuir al desarrollo económico incluyente mediante la eficienciencia de las operaciones portuarias para la transferencia de bienes y servicios, así como transporte de pasajeros.</t>
  </si>
  <si>
    <r>
      <t>Puntaje en el subpilar Infraestructura de Transporte del Foro Económico Mundial</t>
    </r>
    <r>
      <rPr>
        <i/>
        <sz val="10"/>
        <color indexed="30"/>
        <rFont val="Soberana Sans"/>
      </rPr>
      <t xml:space="preserve">
</t>
    </r>
  </si>
  <si>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t>
  </si>
  <si>
    <t>Índice</t>
  </si>
  <si>
    <t>Estratégico-Eficacia-Anual</t>
  </si>
  <si>
    <t>N/A</t>
  </si>
  <si>
    <t>Propósito</t>
  </si>
  <si>
    <t>Usuarios del servicio portuario en México reciben condiciones de eficiencia en las operaciones portuarias para la transferencia de bienes y servicios, así como transporte de pasajeros.</t>
  </si>
  <si>
    <r>
      <t>Promedio de pasajeros crucero.</t>
    </r>
    <r>
      <rPr>
        <i/>
        <sz val="10"/>
        <color indexed="30"/>
        <rFont val="Soberana Sans"/>
      </rPr>
      <t xml:space="preserve">
</t>
    </r>
  </si>
  <si>
    <t xml:space="preserve">(Total de pasajeros / Número de arribos de los cruceros) </t>
  </si>
  <si>
    <t>Pasajero</t>
  </si>
  <si>
    <t>Estratégico-Eficacia-Trimestral</t>
  </si>
  <si>
    <t/>
  </si>
  <si>
    <r>
      <t>Movimiento de carga comercial en las APIS (Administraciones Portuarias Integrales)</t>
    </r>
    <r>
      <rPr>
        <i/>
        <sz val="10"/>
        <color indexed="30"/>
        <rFont val="Soberana Sans"/>
      </rPr>
      <t xml:space="preserve">
</t>
    </r>
  </si>
  <si>
    <t>( carga comercial /carga comercial programada) X 100</t>
  </si>
  <si>
    <t>Porcentaje</t>
  </si>
  <si>
    <t>Componente</t>
  </si>
  <si>
    <t>A Demanda de Servicios Portuarios Atendidos</t>
  </si>
  <si>
    <r>
      <t>Porcentaje de arribos de carga comercial</t>
    </r>
    <r>
      <rPr>
        <i/>
        <sz val="10"/>
        <color indexed="30"/>
        <rFont val="Soberana Sans"/>
      </rPr>
      <t xml:space="preserve">
</t>
    </r>
  </si>
  <si>
    <t>(arribos de carga comercial) / arribo de carga comercial programada) X 100</t>
  </si>
  <si>
    <t>Gestión-Eficiencia-Trimestral</t>
  </si>
  <si>
    <r>
      <t>Porcentaje de Arribos de Cruceros Comerciales a las APIS (Administraciones Portuarias Integrales)</t>
    </r>
    <r>
      <rPr>
        <i/>
        <sz val="10"/>
        <color indexed="30"/>
        <rFont val="Soberana Sans"/>
      </rPr>
      <t xml:space="preserve">
</t>
    </r>
  </si>
  <si>
    <t>(Número de arribos de cruceros comerciales / Número de arribos de cruceros comerciales programados) X 100</t>
  </si>
  <si>
    <t>Gestión-Eficacia-Trimestral</t>
  </si>
  <si>
    <t>Actividad</t>
  </si>
  <si>
    <t>A 1 Seguimiento a la inversión en mantenimiento y expansión de infraestructura</t>
  </si>
  <si>
    <r>
      <t>Porcentaje de inversión en infraestructura portuaria.</t>
    </r>
    <r>
      <rPr>
        <i/>
        <sz val="10"/>
        <color indexed="30"/>
        <rFont val="Soberana Sans"/>
      </rPr>
      <t xml:space="preserve">
</t>
    </r>
  </si>
  <si>
    <t>(Monto ejercido en infraestructura / Monto de inversión en infraestructura programado) *100</t>
  </si>
  <si>
    <r>
      <t xml:space="preserve">Disponibilidad de recursos para la inversión en infraestructura. </t>
    </r>
    <r>
      <rPr>
        <i/>
        <sz val="10"/>
        <color indexed="30"/>
        <rFont val="Soberana Sans"/>
      </rPr>
      <t xml:space="preserve">
</t>
    </r>
  </si>
  <si>
    <t>(Ingresos - Gastos de operación) / (Ingresos - Gastos programado)*100</t>
  </si>
  <si>
    <t>Millones de pesos</t>
  </si>
  <si>
    <t>PRESUPUESTO</t>
  </si>
  <si>
    <t>Ejercicio</t>
  </si>
  <si>
    <t>Avance %</t>
  </si>
  <si>
    <t>Anual</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</si>
  <si>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</si>
  <si>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</si>
  <si>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</si>
  <si>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</si>
  <si>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Puntaje en el subpilar Infraestructura de Transporte del Foro Económico Mundial
</t>
    </r>
    <r>
      <rPr>
        <sz val="10"/>
        <rFont val="Soberana Sans"/>
        <family val="2"/>
      </rPr>
      <t>Sin Información,Sin Justificación</t>
    </r>
  </si>
  <si>
    <r>
      <t xml:space="preserve">Promedio de pasajeros crucero.
</t>
    </r>
    <r>
      <rPr>
        <sz val="10"/>
        <rFont val="Soberana Sans"/>
        <family val="2"/>
      </rPr>
      <t xml:space="preserve"> Causa : Mayor arribo de cruceros de mayor porte, en destinos turísticos. Efecto: Se incentiva la economía de la región Otros Motivos:</t>
    </r>
  </si>
  <si>
    <r>
      <t xml:space="preserve">Movimiento de carga comercial en las APIS (Administraciones Portuarias Integrales)
</t>
    </r>
    <r>
      <rPr>
        <sz val="10"/>
        <rFont val="Soberana Sans"/>
        <family val="2"/>
      </rPr>
      <t xml:space="preserve"> Causa : Se incrementó el movimiento de contenedores principalmente en el puerto de Veracruz, Manzanillo y Lázaro Cárdenas.  Efecto: Se incrementará el comerció regional. Otros Motivos:</t>
    </r>
  </si>
  <si>
    <r>
      <t xml:space="preserve">Porcentaje de arribos de carga comercial
</t>
    </r>
    <r>
      <rPr>
        <sz val="10"/>
        <rFont val="Soberana Sans"/>
        <family val="2"/>
      </rPr>
      <t xml:space="preserve"> Causa : No se logró la meta programada, debido al decremento de arribos de carga comercial en buques de mayor porte, deriva en menores arribos para el movimiento de carga.  Efecto: Arribo de buques de mayor porte, distribuyendo la carga en menos arribos. Otros Motivos:</t>
    </r>
  </si>
  <si>
    <r>
      <t xml:space="preserve">Porcentaje de Arribos de Cruceros Comerciales a las APIS (Administraciones Portuarias Integrales)
</t>
    </r>
    <r>
      <rPr>
        <sz val="10"/>
        <rFont val="Soberana Sans"/>
        <family val="2"/>
      </rPr>
      <t xml:space="preserve"> Causa : Se superó la meta programada, al recibir mayor número de cruceros que los programados. Un factor importante es la incorporación de la Administración del Sistema Portuario Nacional Cabo San Lucas, que registra un alto número de arribos de cruceros. Efecto: Se incentiva la economía de la región Otros Motivos:</t>
    </r>
  </si>
  <si>
    <r>
      <t xml:space="preserve">Porcentaje de inversión en infraestructura portuaria.
</t>
    </r>
    <r>
      <rPr>
        <sz val="10"/>
        <rFont val="Soberana Sans"/>
        <family val="2"/>
      </rPr>
      <t xml:space="preserve"> Causa : Se autorizaron recursos adicionales para inversión. Efecto: Mejoramiento de la infraestructura portuaria. Otros Motivos:</t>
    </r>
  </si>
  <si>
    <r>
      <t xml:space="preserve">Disponibilidad de recursos para la inversión en infraestructura. 
</t>
    </r>
    <r>
      <rPr>
        <sz val="10"/>
        <rFont val="Soberana Sans"/>
        <family val="2"/>
      </rPr>
      <t xml:space="preserve"> Causa : Ingresos excedentes pendientes de aplicar. Efecto: Modificación del presupuesto autorizado para la ejecución de inversiones.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</si>
</sst>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2"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7">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7" fillId="33" borderId="0" xfId="0" applyFont="1" applyFill="1" applyAlignment="1">
      <alignment horizontal="center" vertical="center" wrapText="1"/>
    </xf>
    <xf numFmtId="0" fontId="21" fillId="0" borderId="0" xfId="0" applyFont="1" applyFill="1" applyAlignment="1">
      <alignment vertical="center"/>
    </xf>
    <xf numFmtId="0" fontId="30" fillId="34" borderId="0" xfId="0" applyFont="1" applyFill="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justify" vertical="top" wrapText="1"/>
    </xf>
    <xf numFmtId="0" fontId="22" fillId="35" borderId="10" xfId="0" applyFont="1" applyFill="1" applyBorder="1" applyAlignment="1">
      <alignment horizontal="centerContinuous" vertical="center"/>
    </xf>
    <xf numFmtId="0" fontId="23" fillId="35" borderId="11" xfId="0" applyFont="1" applyFill="1" applyBorder="1" applyAlignment="1">
      <alignment horizontal="centerContinuous" vertical="center"/>
    </xf>
    <xf numFmtId="0" fontId="23" fillId="35" borderId="11" xfId="0" applyFont="1" applyFill="1" applyBorder="1" applyAlignment="1">
      <alignment horizontal="centerContinuous" vertical="center" wrapText="1"/>
    </xf>
    <xf numFmtId="0" fontId="23"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4" fillId="0" borderId="0" xfId="0" applyFont="1" applyBorder="1" applyAlignment="1">
      <alignment horizontal="center" vertical="top" wrapText="1"/>
    </xf>
    <xf numFmtId="0" fontId="28"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5" fillId="36" borderId="45" xfId="0" applyFont="1" applyFill="1" applyBorder="1" applyAlignment="1">
      <alignment horizontal="centerContinuous" vertical="center"/>
    </xf>
    <xf numFmtId="0" fontId="26" fillId="36" borderId="14" xfId="0" applyFont="1" applyFill="1" applyBorder="1" applyAlignment="1">
      <alignment horizontal="centerContinuous" vertical="center"/>
    </xf>
    <xf numFmtId="0" fontId="26" fillId="36" borderId="14" xfId="0" applyFont="1" applyFill="1" applyBorder="1" applyAlignment="1">
      <alignment horizontal="centerContinuous"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5" fillId="36" borderId="47" xfId="0" applyFont="1" applyFill="1" applyBorder="1" applyAlignment="1">
      <alignment horizontal="centerContinuous" vertical="center"/>
    </xf>
    <xf numFmtId="0" fontId="26" fillId="36" borderId="48" xfId="0" applyFont="1" applyFill="1" applyBorder="1" applyAlignment="1">
      <alignment horizontal="centerContinuous" vertical="center"/>
    </xf>
    <xf numFmtId="0" fontId="26" fillId="36" borderId="48" xfId="0" applyFont="1" applyFill="1" applyBorder="1" applyAlignment="1">
      <alignment horizontal="centerContinuous"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31"/>
  <sheetViews>
    <sheetView tabSelected="1" zoomScale="80" zoomScaleNormal="80" zoomScaleSheetLayoutView="80" workbookViewId="0">
      <selection activeCell="P15" sqref="P15"/>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21" s="2" customFormat="1" ht="48" customHeight="1" x14ac:dyDescent="0.2">
      <c r="B1" s="3" t="s">
        <v>0</v>
      </c>
      <c r="C1" s="3"/>
      <c r="D1" s="3"/>
      <c r="E1" s="3"/>
      <c r="F1" s="3"/>
      <c r="G1" s="3"/>
      <c r="H1" s="3"/>
      <c r="I1" s="3"/>
      <c r="J1" s="3"/>
      <c r="K1" s="3"/>
      <c r="L1" s="3"/>
      <c r="M1" s="4" t="s">
        <v>1</v>
      </c>
    </row>
    <row r="2" spans="1:21" ht="13.5" customHeight="1" thickBot="1" x14ac:dyDescent="0.25"/>
    <row r="3" spans="1:21" ht="13.5" customHeight="1" thickTop="1" thickBot="1" x14ac:dyDescent="0.25">
      <c r="B3" s="8" t="s">
        <v>5</v>
      </c>
      <c r="C3" s="9"/>
      <c r="D3" s="9"/>
      <c r="E3" s="9"/>
      <c r="F3" s="9"/>
      <c r="G3" s="9"/>
      <c r="H3" s="10"/>
      <c r="I3" s="10"/>
      <c r="J3" s="10"/>
      <c r="K3" s="10"/>
      <c r="L3" s="10"/>
      <c r="M3" s="10"/>
      <c r="N3" s="10"/>
      <c r="O3" s="10"/>
      <c r="P3" s="10"/>
      <c r="Q3" s="10"/>
      <c r="R3" s="10"/>
      <c r="S3" s="10"/>
      <c r="T3" s="10"/>
      <c r="U3" s="11"/>
    </row>
    <row r="4" spans="1:21" ht="51.75" customHeight="1" thickTop="1" x14ac:dyDescent="0.2">
      <c r="B4" s="12" t="s">
        <v>6</v>
      </c>
      <c r="C4" s="13" t="s">
        <v>7</v>
      </c>
      <c r="D4" s="14" t="s">
        <v>8</v>
      </c>
      <c r="E4" s="14"/>
      <c r="F4" s="14"/>
      <c r="G4" s="14"/>
      <c r="H4" s="14"/>
      <c r="I4" s="15"/>
      <c r="J4" s="16" t="s">
        <v>9</v>
      </c>
      <c r="K4" s="17" t="s">
        <v>10</v>
      </c>
      <c r="L4" s="18" t="s">
        <v>11</v>
      </c>
      <c r="M4" s="18"/>
      <c r="N4" s="18"/>
      <c r="O4" s="18"/>
      <c r="P4" s="16" t="s">
        <v>12</v>
      </c>
      <c r="Q4" s="18" t="s">
        <v>13</v>
      </c>
      <c r="R4" s="18"/>
      <c r="S4" s="16" t="s">
        <v>14</v>
      </c>
      <c r="T4" s="18" t="s">
        <v>15</v>
      </c>
      <c r="U4" s="19"/>
    </row>
    <row r="5" spans="1:21" ht="15.75" customHeight="1" x14ac:dyDescent="0.2">
      <c r="B5" s="20" t="s">
        <v>16</v>
      </c>
      <c r="C5" s="21"/>
      <c r="D5" s="21"/>
      <c r="E5" s="21"/>
      <c r="F5" s="21"/>
      <c r="G5" s="21"/>
      <c r="H5" s="21"/>
      <c r="I5" s="21"/>
      <c r="J5" s="21"/>
      <c r="K5" s="21"/>
      <c r="L5" s="21"/>
      <c r="M5" s="21"/>
      <c r="N5" s="21"/>
      <c r="O5" s="21"/>
      <c r="P5" s="21"/>
      <c r="Q5" s="21"/>
      <c r="R5" s="21"/>
      <c r="S5" s="21"/>
      <c r="T5" s="21"/>
      <c r="U5" s="22"/>
    </row>
    <row r="6" spans="1:21" ht="37.5" customHeight="1" thickBot="1" x14ac:dyDescent="0.25">
      <c r="B6" s="23" t="s">
        <v>17</v>
      </c>
      <c r="C6" s="24" t="s">
        <v>18</v>
      </c>
      <c r="D6" s="24"/>
      <c r="E6" s="24"/>
      <c r="F6" s="24"/>
      <c r="G6" s="24"/>
      <c r="H6" s="25"/>
      <c r="I6" s="25"/>
      <c r="J6" s="25" t="s">
        <v>19</v>
      </c>
      <c r="K6" s="24" t="s">
        <v>20</v>
      </c>
      <c r="L6" s="24"/>
      <c r="M6" s="24"/>
      <c r="N6" s="26"/>
      <c r="O6" s="27" t="s">
        <v>21</v>
      </c>
      <c r="P6" s="24" t="s">
        <v>22</v>
      </c>
      <c r="Q6" s="24"/>
      <c r="R6" s="28"/>
      <c r="S6" s="27" t="s">
        <v>23</v>
      </c>
      <c r="T6" s="24" t="s">
        <v>24</v>
      </c>
      <c r="U6" s="29"/>
    </row>
    <row r="7" spans="1:21" ht="14.25" customHeight="1" thickTop="1" thickBot="1" x14ac:dyDescent="0.25">
      <c r="B7" s="8" t="s">
        <v>25</v>
      </c>
      <c r="C7" s="9"/>
      <c r="D7" s="9"/>
      <c r="E7" s="9"/>
      <c r="F7" s="9"/>
      <c r="G7" s="9"/>
      <c r="H7" s="10"/>
      <c r="I7" s="10"/>
      <c r="J7" s="10"/>
      <c r="K7" s="10"/>
      <c r="L7" s="10"/>
      <c r="M7" s="10"/>
      <c r="N7" s="10"/>
      <c r="O7" s="10"/>
      <c r="P7" s="10"/>
      <c r="Q7" s="10"/>
      <c r="R7" s="10"/>
      <c r="S7" s="10"/>
      <c r="T7" s="10"/>
      <c r="U7" s="11"/>
    </row>
    <row r="8" spans="1:21" ht="16.5" customHeight="1" thickTop="1" x14ac:dyDescent="0.2">
      <c r="B8" s="31" t="s">
        <v>26</v>
      </c>
      <c r="C8" s="34" t="s">
        <v>27</v>
      </c>
      <c r="D8" s="34"/>
      <c r="E8" s="34"/>
      <c r="F8" s="34"/>
      <c r="G8" s="34"/>
      <c r="H8" s="35"/>
      <c r="I8" s="40" t="s">
        <v>28</v>
      </c>
      <c r="J8" s="42"/>
      <c r="K8" s="42"/>
      <c r="L8" s="42"/>
      <c r="M8" s="42"/>
      <c r="N8" s="42"/>
      <c r="O8" s="42"/>
      <c r="P8" s="42"/>
      <c r="Q8" s="42"/>
      <c r="R8" s="42"/>
      <c r="S8" s="41"/>
      <c r="T8" s="44" t="s">
        <v>29</v>
      </c>
      <c r="U8" s="43"/>
    </row>
    <row r="9" spans="1:21" ht="19.5" customHeight="1" x14ac:dyDescent="0.2">
      <c r="B9" s="33"/>
      <c r="C9" s="30"/>
      <c r="D9" s="30"/>
      <c r="E9" s="30"/>
      <c r="F9" s="30"/>
      <c r="G9" s="30"/>
      <c r="H9" s="38"/>
      <c r="I9" s="45" t="s">
        <v>30</v>
      </c>
      <c r="J9" s="46"/>
      <c r="K9" s="46"/>
      <c r="L9" s="46" t="s">
        <v>31</v>
      </c>
      <c r="M9" s="46"/>
      <c r="N9" s="46"/>
      <c r="O9" s="46"/>
      <c r="P9" s="46" t="s">
        <v>32</v>
      </c>
      <c r="Q9" s="46" t="s">
        <v>33</v>
      </c>
      <c r="R9" s="50" t="s">
        <v>34</v>
      </c>
      <c r="S9" s="49"/>
      <c r="T9" s="46" t="s">
        <v>35</v>
      </c>
      <c r="U9" s="51" t="s">
        <v>36</v>
      </c>
    </row>
    <row r="10" spans="1:21" ht="26.25" customHeight="1" thickBot="1" x14ac:dyDescent="0.25">
      <c r="B10" s="32"/>
      <c r="C10" s="36"/>
      <c r="D10" s="36"/>
      <c r="E10" s="36"/>
      <c r="F10" s="36"/>
      <c r="G10" s="36"/>
      <c r="H10" s="37"/>
      <c r="I10" s="47"/>
      <c r="J10" s="48"/>
      <c r="K10" s="48"/>
      <c r="L10" s="48"/>
      <c r="M10" s="48"/>
      <c r="N10" s="48"/>
      <c r="O10" s="48"/>
      <c r="P10" s="48"/>
      <c r="Q10" s="48"/>
      <c r="R10" s="53" t="s">
        <v>37</v>
      </c>
      <c r="S10" s="54" t="s">
        <v>38</v>
      </c>
      <c r="T10" s="48"/>
      <c r="U10" s="52"/>
    </row>
    <row r="11" spans="1:21" ht="75" customHeight="1" thickTop="1" thickBot="1" x14ac:dyDescent="0.25">
      <c r="A11" s="55"/>
      <c r="B11" s="56" t="s">
        <v>39</v>
      </c>
      <c r="C11" s="57" t="s">
        <v>40</v>
      </c>
      <c r="D11" s="57"/>
      <c r="E11" s="57"/>
      <c r="F11" s="57"/>
      <c r="G11" s="57"/>
      <c r="H11" s="57"/>
      <c r="I11" s="57" t="s">
        <v>41</v>
      </c>
      <c r="J11" s="57"/>
      <c r="K11" s="57"/>
      <c r="L11" s="57" t="s">
        <v>42</v>
      </c>
      <c r="M11" s="57"/>
      <c r="N11" s="57"/>
      <c r="O11" s="57"/>
      <c r="P11" s="58" t="s">
        <v>43</v>
      </c>
      <c r="Q11" s="58" t="s">
        <v>44</v>
      </c>
      <c r="R11" s="59" t="s">
        <v>45</v>
      </c>
      <c r="S11" s="59">
        <v>4.5</v>
      </c>
      <c r="T11" s="59" t="s">
        <v>45</v>
      </c>
      <c r="U11" s="60" t="str">
        <f t="shared" ref="U11:U17" si="0">"N/A"</f>
        <v>N/A</v>
      </c>
    </row>
    <row r="12" spans="1:21" ht="75" customHeight="1" thickTop="1" x14ac:dyDescent="0.2">
      <c r="A12" s="55"/>
      <c r="B12" s="56" t="s">
        <v>46</v>
      </c>
      <c r="C12" s="57" t="s">
        <v>47</v>
      </c>
      <c r="D12" s="57"/>
      <c r="E12" s="57"/>
      <c r="F12" s="57"/>
      <c r="G12" s="57"/>
      <c r="H12" s="57"/>
      <c r="I12" s="57" t="s">
        <v>48</v>
      </c>
      <c r="J12" s="57"/>
      <c r="K12" s="57"/>
      <c r="L12" s="57" t="s">
        <v>49</v>
      </c>
      <c r="M12" s="57"/>
      <c r="N12" s="57"/>
      <c r="O12" s="57"/>
      <c r="P12" s="58" t="s">
        <v>50</v>
      </c>
      <c r="Q12" s="58" t="s">
        <v>51</v>
      </c>
      <c r="R12" s="59" t="s">
        <v>45</v>
      </c>
      <c r="S12" s="59">
        <v>2142</v>
      </c>
      <c r="T12" s="59">
        <v>3384.91</v>
      </c>
      <c r="U12" s="60" t="str">
        <f t="shared" si="0"/>
        <v>N/A</v>
      </c>
    </row>
    <row r="13" spans="1:21" ht="75" customHeight="1" thickBot="1" x14ac:dyDescent="0.25">
      <c r="A13" s="55"/>
      <c r="B13" s="61" t="s">
        <v>52</v>
      </c>
      <c r="C13" s="62" t="s">
        <v>52</v>
      </c>
      <c r="D13" s="62"/>
      <c r="E13" s="62"/>
      <c r="F13" s="62"/>
      <c r="G13" s="62"/>
      <c r="H13" s="62"/>
      <c r="I13" s="62" t="s">
        <v>53</v>
      </c>
      <c r="J13" s="62"/>
      <c r="K13" s="62"/>
      <c r="L13" s="62" t="s">
        <v>54</v>
      </c>
      <c r="M13" s="62"/>
      <c r="N13" s="62"/>
      <c r="O13" s="62"/>
      <c r="P13" s="63" t="s">
        <v>55</v>
      </c>
      <c r="Q13" s="63" t="s">
        <v>51</v>
      </c>
      <c r="R13" s="63" t="s">
        <v>45</v>
      </c>
      <c r="S13" s="63">
        <v>100</v>
      </c>
      <c r="T13" s="63">
        <v>86.65</v>
      </c>
      <c r="U13" s="64" t="str">
        <f t="shared" si="0"/>
        <v>N/A</v>
      </c>
    </row>
    <row r="14" spans="1:21" ht="75" customHeight="1" thickTop="1" x14ac:dyDescent="0.2">
      <c r="A14" s="55"/>
      <c r="B14" s="56" t="s">
        <v>56</v>
      </c>
      <c r="C14" s="57" t="s">
        <v>57</v>
      </c>
      <c r="D14" s="57"/>
      <c r="E14" s="57"/>
      <c r="F14" s="57"/>
      <c r="G14" s="57"/>
      <c r="H14" s="57"/>
      <c r="I14" s="57" t="s">
        <v>58</v>
      </c>
      <c r="J14" s="57"/>
      <c r="K14" s="57"/>
      <c r="L14" s="57" t="s">
        <v>59</v>
      </c>
      <c r="M14" s="57"/>
      <c r="N14" s="57"/>
      <c r="O14" s="57"/>
      <c r="P14" s="58" t="s">
        <v>55</v>
      </c>
      <c r="Q14" s="58" t="s">
        <v>60</v>
      </c>
      <c r="R14" s="58" t="s">
        <v>45</v>
      </c>
      <c r="S14" s="58">
        <v>100</v>
      </c>
      <c r="T14" s="58">
        <v>69.75</v>
      </c>
      <c r="U14" s="60" t="str">
        <f t="shared" si="0"/>
        <v>N/A</v>
      </c>
    </row>
    <row r="15" spans="1:21" ht="75" customHeight="1" thickBot="1" x14ac:dyDescent="0.25">
      <c r="A15" s="55"/>
      <c r="B15" s="61" t="s">
        <v>52</v>
      </c>
      <c r="C15" s="62" t="s">
        <v>52</v>
      </c>
      <c r="D15" s="62"/>
      <c r="E15" s="62"/>
      <c r="F15" s="62"/>
      <c r="G15" s="62"/>
      <c r="H15" s="62"/>
      <c r="I15" s="62" t="s">
        <v>61</v>
      </c>
      <c r="J15" s="62"/>
      <c r="K15" s="62"/>
      <c r="L15" s="62" t="s">
        <v>62</v>
      </c>
      <c r="M15" s="62"/>
      <c r="N15" s="62"/>
      <c r="O15" s="62"/>
      <c r="P15" s="63" t="s">
        <v>55</v>
      </c>
      <c r="Q15" s="63" t="s">
        <v>63</v>
      </c>
      <c r="R15" s="63" t="s">
        <v>45</v>
      </c>
      <c r="S15" s="63">
        <v>100</v>
      </c>
      <c r="T15" s="63">
        <v>78.91</v>
      </c>
      <c r="U15" s="64" t="str">
        <f t="shared" si="0"/>
        <v>N/A</v>
      </c>
    </row>
    <row r="16" spans="1:21" ht="75" customHeight="1" thickTop="1" x14ac:dyDescent="0.2">
      <c r="A16" s="55"/>
      <c r="B16" s="56" t="s">
        <v>64</v>
      </c>
      <c r="C16" s="57" t="s">
        <v>65</v>
      </c>
      <c r="D16" s="57"/>
      <c r="E16" s="57"/>
      <c r="F16" s="57"/>
      <c r="G16" s="57"/>
      <c r="H16" s="57"/>
      <c r="I16" s="57" t="s">
        <v>66</v>
      </c>
      <c r="J16" s="57"/>
      <c r="K16" s="57"/>
      <c r="L16" s="57" t="s">
        <v>67</v>
      </c>
      <c r="M16" s="57"/>
      <c r="N16" s="57"/>
      <c r="O16" s="57"/>
      <c r="P16" s="58" t="s">
        <v>55</v>
      </c>
      <c r="Q16" s="58" t="s">
        <v>63</v>
      </c>
      <c r="R16" s="58" t="s">
        <v>45</v>
      </c>
      <c r="S16" s="58">
        <v>100</v>
      </c>
      <c r="T16" s="58">
        <v>163.30000000000001</v>
      </c>
      <c r="U16" s="60" t="str">
        <f t="shared" si="0"/>
        <v>N/A</v>
      </c>
    </row>
    <row r="17" spans="1:22" ht="75" customHeight="1" thickBot="1" x14ac:dyDescent="0.25">
      <c r="A17" s="55"/>
      <c r="B17" s="61" t="s">
        <v>52</v>
      </c>
      <c r="C17" s="62" t="s">
        <v>52</v>
      </c>
      <c r="D17" s="62"/>
      <c r="E17" s="62"/>
      <c r="F17" s="62"/>
      <c r="G17" s="62"/>
      <c r="H17" s="62"/>
      <c r="I17" s="62" t="s">
        <v>68</v>
      </c>
      <c r="J17" s="62"/>
      <c r="K17" s="62"/>
      <c r="L17" s="62" t="s">
        <v>69</v>
      </c>
      <c r="M17" s="62"/>
      <c r="N17" s="62"/>
      <c r="O17" s="62"/>
      <c r="P17" s="63" t="s">
        <v>70</v>
      </c>
      <c r="Q17" s="63" t="s">
        <v>63</v>
      </c>
      <c r="R17" s="63" t="s">
        <v>45</v>
      </c>
      <c r="S17" s="63">
        <v>100</v>
      </c>
      <c r="T17" s="63">
        <v>218.59</v>
      </c>
      <c r="U17" s="64" t="str">
        <f t="shared" si="0"/>
        <v>N/A</v>
      </c>
    </row>
    <row r="18" spans="1:22" ht="14.25" customHeight="1" thickTop="1" thickBot="1" x14ac:dyDescent="0.25">
      <c r="B18" s="8" t="s">
        <v>71</v>
      </c>
      <c r="C18" s="9"/>
      <c r="D18" s="9"/>
      <c r="E18" s="9"/>
      <c r="F18" s="9"/>
      <c r="G18" s="9"/>
      <c r="H18" s="10"/>
      <c r="I18" s="10"/>
      <c r="J18" s="10"/>
      <c r="K18" s="10"/>
      <c r="L18" s="10"/>
      <c r="M18" s="10"/>
      <c r="N18" s="10"/>
      <c r="O18" s="10"/>
      <c r="P18" s="10"/>
      <c r="Q18" s="10"/>
      <c r="R18" s="10"/>
      <c r="S18" s="10"/>
      <c r="T18" s="10"/>
      <c r="U18" s="11"/>
      <c r="V18" s="65"/>
    </row>
    <row r="19" spans="1:22" ht="26.25" customHeight="1" thickTop="1" x14ac:dyDescent="0.2">
      <c r="B19" s="66"/>
      <c r="C19" s="67"/>
      <c r="D19" s="67"/>
      <c r="E19" s="67"/>
      <c r="F19" s="67"/>
      <c r="G19" s="67"/>
      <c r="H19" s="68"/>
      <c r="I19" s="68"/>
      <c r="J19" s="68"/>
      <c r="K19" s="68"/>
      <c r="L19" s="68"/>
      <c r="M19" s="68"/>
      <c r="N19" s="68"/>
      <c r="O19" s="68"/>
      <c r="P19" s="68"/>
      <c r="Q19" s="68"/>
      <c r="R19" s="69"/>
      <c r="S19" s="70" t="s">
        <v>34</v>
      </c>
      <c r="T19" s="70" t="s">
        <v>72</v>
      </c>
      <c r="U19" s="39" t="s">
        <v>73</v>
      </c>
    </row>
    <row r="20" spans="1:22" ht="26.25" customHeight="1" thickBot="1" x14ac:dyDescent="0.25">
      <c r="B20" s="71"/>
      <c r="C20" s="72"/>
      <c r="D20" s="72"/>
      <c r="E20" s="72"/>
      <c r="F20" s="72"/>
      <c r="G20" s="72"/>
      <c r="H20" s="73"/>
      <c r="I20" s="73"/>
      <c r="J20" s="73"/>
      <c r="K20" s="73"/>
      <c r="L20" s="73"/>
      <c r="M20" s="73"/>
      <c r="N20" s="73"/>
      <c r="O20" s="73"/>
      <c r="P20" s="73"/>
      <c r="Q20" s="73"/>
      <c r="R20" s="73"/>
      <c r="S20" s="74" t="s">
        <v>70</v>
      </c>
      <c r="T20" s="75" t="s">
        <v>70</v>
      </c>
      <c r="U20" s="75" t="s">
        <v>74</v>
      </c>
    </row>
    <row r="21" spans="1:22" ht="13.5" customHeight="1" thickBot="1" x14ac:dyDescent="0.25">
      <c r="B21" s="76" t="s">
        <v>75</v>
      </c>
      <c r="C21" s="77"/>
      <c r="D21" s="77"/>
      <c r="E21" s="78"/>
      <c r="F21" s="78"/>
      <c r="G21" s="78"/>
      <c r="H21" s="79"/>
      <c r="I21" s="79"/>
      <c r="J21" s="79"/>
      <c r="K21" s="79"/>
      <c r="L21" s="79"/>
      <c r="M21" s="79"/>
      <c r="N21" s="79"/>
      <c r="O21" s="79"/>
      <c r="P21" s="80"/>
      <c r="Q21" s="80"/>
      <c r="R21" s="80"/>
      <c r="S21" s="81" t="str">
        <f>"N/D"</f>
        <v>N/D</v>
      </c>
      <c r="T21" s="81" t="str">
        <f>"N/D"</f>
        <v>N/D</v>
      </c>
      <c r="U21" s="82" t="str">
        <f>+IF(ISERR(T21/S21*100),"N/A",ROUND(T21/S21*100,1))</f>
        <v>N/A</v>
      </c>
    </row>
    <row r="22" spans="1:22" ht="13.5" customHeight="1" thickBot="1" x14ac:dyDescent="0.25">
      <c r="B22" s="83" t="s">
        <v>76</v>
      </c>
      <c r="C22" s="84"/>
      <c r="D22" s="84"/>
      <c r="E22" s="85"/>
      <c r="F22" s="85"/>
      <c r="G22" s="85"/>
      <c r="H22" s="86"/>
      <c r="I22" s="86"/>
      <c r="J22" s="86"/>
      <c r="K22" s="86"/>
      <c r="L22" s="86"/>
      <c r="M22" s="86"/>
      <c r="N22" s="86"/>
      <c r="O22" s="86"/>
      <c r="P22" s="87"/>
      <c r="Q22" s="87"/>
      <c r="R22" s="87"/>
      <c r="S22" s="81" t="str">
        <f>"N/D"</f>
        <v>N/D</v>
      </c>
      <c r="T22" s="81" t="str">
        <f>"N/D"</f>
        <v>N/D</v>
      </c>
      <c r="U22" s="82" t="str">
        <f>+IF(ISERR(T22/S22*100),"N/A",ROUND(T22/S22*100,1))</f>
        <v>N/A</v>
      </c>
    </row>
    <row r="23" spans="1:22" ht="14.85" customHeight="1" thickTop="1" thickBot="1" x14ac:dyDescent="0.25">
      <c r="B23" s="8" t="s">
        <v>77</v>
      </c>
      <c r="C23" s="9"/>
      <c r="D23" s="9"/>
      <c r="E23" s="9"/>
      <c r="F23" s="9"/>
      <c r="G23" s="9"/>
      <c r="H23" s="10"/>
      <c r="I23" s="10"/>
      <c r="J23" s="10"/>
      <c r="K23" s="10"/>
      <c r="L23" s="10"/>
      <c r="M23" s="10"/>
      <c r="N23" s="10"/>
      <c r="O23" s="10"/>
      <c r="P23" s="10"/>
      <c r="Q23" s="10"/>
      <c r="R23" s="10"/>
      <c r="S23" s="10"/>
      <c r="T23" s="10"/>
      <c r="U23" s="11"/>
    </row>
    <row r="24" spans="1:22" ht="44.25" customHeight="1" thickTop="1" x14ac:dyDescent="0.2">
      <c r="B24" s="88" t="s">
        <v>78</v>
      </c>
      <c r="C24" s="90"/>
      <c r="D24" s="90"/>
      <c r="E24" s="90"/>
      <c r="F24" s="90"/>
      <c r="G24" s="90"/>
      <c r="H24" s="90"/>
      <c r="I24" s="90"/>
      <c r="J24" s="90"/>
      <c r="K24" s="90"/>
      <c r="L24" s="90"/>
      <c r="M24" s="90"/>
      <c r="N24" s="90"/>
      <c r="O24" s="90"/>
      <c r="P24" s="90"/>
      <c r="Q24" s="90"/>
      <c r="R24" s="90"/>
      <c r="S24" s="90"/>
      <c r="T24" s="90"/>
      <c r="U24" s="89"/>
    </row>
    <row r="25" spans="1:22" ht="34.5" customHeight="1" x14ac:dyDescent="0.2">
      <c r="B25" s="91" t="s">
        <v>79</v>
      </c>
      <c r="C25" s="93"/>
      <c r="D25" s="93"/>
      <c r="E25" s="93"/>
      <c r="F25" s="93"/>
      <c r="G25" s="93"/>
      <c r="H25" s="93"/>
      <c r="I25" s="93"/>
      <c r="J25" s="93"/>
      <c r="K25" s="93"/>
      <c r="L25" s="93"/>
      <c r="M25" s="93"/>
      <c r="N25" s="93"/>
      <c r="O25" s="93"/>
      <c r="P25" s="93"/>
      <c r="Q25" s="93"/>
      <c r="R25" s="93"/>
      <c r="S25" s="93"/>
      <c r="T25" s="93"/>
      <c r="U25" s="92"/>
    </row>
    <row r="26" spans="1:22" ht="34.5" customHeight="1" x14ac:dyDescent="0.2">
      <c r="B26" s="91" t="s">
        <v>80</v>
      </c>
      <c r="C26" s="93"/>
      <c r="D26" s="93"/>
      <c r="E26" s="93"/>
      <c r="F26" s="93"/>
      <c r="G26" s="93"/>
      <c r="H26" s="93"/>
      <c r="I26" s="93"/>
      <c r="J26" s="93"/>
      <c r="K26" s="93"/>
      <c r="L26" s="93"/>
      <c r="M26" s="93"/>
      <c r="N26" s="93"/>
      <c r="O26" s="93"/>
      <c r="P26" s="93"/>
      <c r="Q26" s="93"/>
      <c r="R26" s="93"/>
      <c r="S26" s="93"/>
      <c r="T26" s="93"/>
      <c r="U26" s="92"/>
    </row>
    <row r="27" spans="1:22" ht="21.75" customHeight="1" x14ac:dyDescent="0.2">
      <c r="B27" s="91" t="s">
        <v>81</v>
      </c>
      <c r="C27" s="93"/>
      <c r="D27" s="93"/>
      <c r="E27" s="93"/>
      <c r="F27" s="93"/>
      <c r="G27" s="93"/>
      <c r="H27" s="93"/>
      <c r="I27" s="93"/>
      <c r="J27" s="93"/>
      <c r="K27" s="93"/>
      <c r="L27" s="93"/>
      <c r="M27" s="93"/>
      <c r="N27" s="93"/>
      <c r="O27" s="93"/>
      <c r="P27" s="93"/>
      <c r="Q27" s="93"/>
      <c r="R27" s="93"/>
      <c r="S27" s="93"/>
      <c r="T27" s="93"/>
      <c r="U27" s="92"/>
    </row>
    <row r="28" spans="1:22" ht="25.35" customHeight="1" x14ac:dyDescent="0.2">
      <c r="B28" s="91" t="s">
        <v>82</v>
      </c>
      <c r="C28" s="93"/>
      <c r="D28" s="93"/>
      <c r="E28" s="93"/>
      <c r="F28" s="93"/>
      <c r="G28" s="93"/>
      <c r="H28" s="93"/>
      <c r="I28" s="93"/>
      <c r="J28" s="93"/>
      <c r="K28" s="93"/>
      <c r="L28" s="93"/>
      <c r="M28" s="93"/>
      <c r="N28" s="93"/>
      <c r="O28" s="93"/>
      <c r="P28" s="93"/>
      <c r="Q28" s="93"/>
      <c r="R28" s="93"/>
      <c r="S28" s="93"/>
      <c r="T28" s="93"/>
      <c r="U28" s="92"/>
    </row>
    <row r="29" spans="1:22" ht="33.75" customHeight="1" x14ac:dyDescent="0.2">
      <c r="B29" s="91" t="s">
        <v>83</v>
      </c>
      <c r="C29" s="93"/>
      <c r="D29" s="93"/>
      <c r="E29" s="93"/>
      <c r="F29" s="93"/>
      <c r="G29" s="93"/>
      <c r="H29" s="93"/>
      <c r="I29" s="93"/>
      <c r="J29" s="93"/>
      <c r="K29" s="93"/>
      <c r="L29" s="93"/>
      <c r="M29" s="93"/>
      <c r="N29" s="93"/>
      <c r="O29" s="93"/>
      <c r="P29" s="93"/>
      <c r="Q29" s="93"/>
      <c r="R29" s="93"/>
      <c r="S29" s="93"/>
      <c r="T29" s="93"/>
      <c r="U29" s="92"/>
    </row>
    <row r="30" spans="1:22" ht="34.5" customHeight="1" x14ac:dyDescent="0.2">
      <c r="B30" s="91" t="s">
        <v>84</v>
      </c>
      <c r="C30" s="93"/>
      <c r="D30" s="93"/>
      <c r="E30" s="93"/>
      <c r="F30" s="93"/>
      <c r="G30" s="93"/>
      <c r="H30" s="93"/>
      <c r="I30" s="93"/>
      <c r="J30" s="93"/>
      <c r="K30" s="93"/>
      <c r="L30" s="93"/>
      <c r="M30" s="93"/>
      <c r="N30" s="93"/>
      <c r="O30" s="93"/>
      <c r="P30" s="93"/>
      <c r="Q30" s="93"/>
      <c r="R30" s="93"/>
      <c r="S30" s="93"/>
      <c r="T30" s="93"/>
      <c r="U30" s="92"/>
    </row>
    <row r="31" spans="1:22" ht="17.45" customHeight="1" thickBot="1" x14ac:dyDescent="0.25">
      <c r="B31" s="94" t="s">
        <v>85</v>
      </c>
      <c r="C31" s="96"/>
      <c r="D31" s="96"/>
      <c r="E31" s="96"/>
      <c r="F31" s="96"/>
      <c r="G31" s="96"/>
      <c r="H31" s="96"/>
      <c r="I31" s="96"/>
      <c r="J31" s="96"/>
      <c r="K31" s="96"/>
      <c r="L31" s="96"/>
      <c r="M31" s="96"/>
      <c r="N31" s="96"/>
      <c r="O31" s="96"/>
      <c r="P31" s="96"/>
      <c r="Q31" s="96"/>
      <c r="R31" s="96"/>
      <c r="S31" s="96"/>
      <c r="T31" s="96"/>
      <c r="U31" s="95"/>
    </row>
  </sheetData>
  <mergeCells count="52">
    <mergeCell ref="B28:U28"/>
    <mergeCell ref="B29:U29"/>
    <mergeCell ref="B30:U30"/>
    <mergeCell ref="B31:U31"/>
    <mergeCell ref="B21:D21"/>
    <mergeCell ref="B22:D22"/>
    <mergeCell ref="B24:U24"/>
    <mergeCell ref="B25:U25"/>
    <mergeCell ref="B26:U26"/>
    <mergeCell ref="B27:U27"/>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13 E002</vt:lpstr>
      <vt:lpstr>'13 E002'!Área_de_impresión</vt:lpstr>
      <vt:lpstr>Portada!Área_de_impresión</vt:lpstr>
      <vt:lpstr>'13 E002'!Títulos_a_imprimir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Candida Gutierrez Luna</cp:lastModifiedBy>
  <cp:lastPrinted>2009-03-26T01:46:20Z</cp:lastPrinted>
  <dcterms:created xsi:type="dcterms:W3CDTF">2009-03-25T01:44:41Z</dcterms:created>
  <dcterms:modified xsi:type="dcterms:W3CDTF">2024-11-12T22:44:09Z</dcterms:modified>
</cp:coreProperties>
</file>